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5600" windowHeight="11700"/>
  </bookViews>
  <sheets>
    <sheet name="Anexo 1 - Pessoal (Consórcio)" sheetId="1" r:id="rId1"/>
    <sheet name="Plan2" sheetId="2" r:id="rId2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calcId="145621"/>
</workbook>
</file>

<file path=xl/calcChain.xml><?xml version="1.0" encoding="utf-8"?>
<calcChain xmlns="http://schemas.openxmlformats.org/spreadsheetml/2006/main">
  <c r="G51" i="1" l="1"/>
  <c r="F51" i="1"/>
  <c r="G16" i="1" l="1"/>
  <c r="F16" i="1"/>
  <c r="G19" i="1"/>
  <c r="F26" i="1" l="1"/>
  <c r="F19" i="1"/>
  <c r="G23" i="1"/>
  <c r="F23" i="1"/>
  <c r="F25" i="1" s="1"/>
  <c r="F27" i="1" l="1"/>
</calcChain>
</file>

<file path=xl/sharedStrings.xml><?xml version="1.0" encoding="utf-8"?>
<sst xmlns="http://schemas.openxmlformats.org/spreadsheetml/2006/main" count="60" uniqueCount="60">
  <si>
    <t>RELATÓRIO DE GESTÃO FISCAL</t>
  </si>
  <si>
    <t xml:space="preserve">DEMONSTRATIVO DA DESPESA COM PESSOAL </t>
  </si>
  <si>
    <t xml:space="preserve"> RGF - ANEXO 1 (Portaria STN nº 72, art. 15, inciso IV, a)</t>
  </si>
  <si>
    <t>DESPESAS EXECUTADAS</t>
  </si>
  <si>
    <t>(Últimos 12 Meses)</t>
  </si>
  <si>
    <t>LIQUIDADAS</t>
  </si>
  <si>
    <t>INSCRITAS EM</t>
  </si>
  <si>
    <t xml:space="preserve">DESPESA COM PESSOAL </t>
  </si>
  <si>
    <t xml:space="preserve"> RESTOS A PAGAR</t>
  </si>
  <si>
    <t xml:space="preserve">NÃO </t>
  </si>
  <si>
    <t xml:space="preserve"> PROCESSADOS</t>
  </si>
  <si>
    <t>(a)</t>
  </si>
  <si>
    <t>(b)</t>
  </si>
  <si>
    <t>DESPESA BRUTA COM PESSOAL (CONTRATO DE RATEIO) (I)</t>
  </si>
  <si>
    <t xml:space="preserve">    Pessoal Ativo</t>
  </si>
  <si>
    <t xml:space="preserve">   Outras despesas de pessoal decorrentes de contratos de terceirização (§ 1º do art. 18 da LRF)</t>
  </si>
  <si>
    <t>DESPESAS NÃO COMPUTADAS (CONTRATO DE RATEIO) (§ 1º do art. 19 da LRF) (II)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</si>
  <si>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</si>
  <si>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</si>
  <si>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</si>
  <si>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DESPESA LÍQUIDA COM PESSOAL (CONTRATO DE RATEIO) (III) = (I - II)</t>
  </si>
  <si>
    <t>DESPESA COM PESSOAL (RECURSOS PRÓPRIOS) (IV)</t>
  </si>
  <si>
    <t>DESPESA TOTAL COM PESSOAL (CONTRATO DE RATEIO) (V) = (IIIa + IIIb)</t>
  </si>
  <si>
    <t>DESPESA TOTAL COM PESSOAL (RECURSOS PRÓPRIOS) (VI) = (IVa + IVb)</t>
  </si>
  <si>
    <t>DESPESA TOTAL COM PESSOAL - DTP (VII) = (V + VI)</t>
  </si>
  <si>
    <t>DESPESA BRUTA COM PESSOAL POR ENTE CONSORCIADO</t>
  </si>
  <si>
    <t>VALOR TRANSFERIDO POR CONTRATO DE RATEIO</t>
  </si>
  <si>
    <t>VALOR EXECUTADO</t>
  </si>
  <si>
    <t>TOTAL</t>
  </si>
  <si>
    <t>CONSÓRCIO PÚBLICO DO EXTREMO SUL</t>
  </si>
  <si>
    <t>Município de Amaral Ferrador</t>
  </si>
  <si>
    <t>Município de Arroio Grande</t>
  </si>
  <si>
    <t>Município de Arroio do Padre</t>
  </si>
  <si>
    <t>Município de Canguçu</t>
  </si>
  <si>
    <t>Município de Capão do Leão</t>
  </si>
  <si>
    <t>Município de Cerrito</t>
  </si>
  <si>
    <t>Município de Chuí</t>
  </si>
  <si>
    <t>Município de Herval</t>
  </si>
  <si>
    <t>Município de Jaguarão</t>
  </si>
  <si>
    <t>Município de Morro Redondo</t>
  </si>
  <si>
    <t>Município de Pedras Altas</t>
  </si>
  <si>
    <t>Município de Pedro Osório</t>
  </si>
  <si>
    <t>Município de Pelotas</t>
  </si>
  <si>
    <t>Município de Pinheiro Machado</t>
  </si>
  <si>
    <t>Município de Piratini</t>
  </si>
  <si>
    <t>Município de Rio Grande</t>
  </si>
  <si>
    <t>Município de Santana da Boa Vista</t>
  </si>
  <si>
    <t>Município de Santa Vitória do Palmar</t>
  </si>
  <si>
    <t>Município de São José do Norte</t>
  </si>
  <si>
    <t>Município de Turuçu</t>
  </si>
  <si>
    <t>Município de São Lourenço do Sul</t>
  </si>
  <si>
    <t>Presidente</t>
  </si>
  <si>
    <t>Nota: Durante o exercício, somente as despesas liquidadas são consideradas executadas. No encerramento do exercício, as despesas não liquidadas inscritas em restos a pagar não processados são também consideradas executadas. Dessa forma, para maior transparência, as despesas executadas estão segregadas em:</t>
  </si>
  <si>
    <t>a) Despesas liquidadas,  consideradas aquelas em que houve a entrega do material ou serviço, nos termos do art. 63 da Lei 4.320/64;</t>
  </si>
  <si>
    <t>b) Despesas empenhadas mas não liquidadas, inscritas em Restos a Pagar não processados, consideradas liquidadas no encerramento do exercício, por força do art.35, inciso II da Lei 4.320/64.</t>
  </si>
  <si>
    <t>FONTE: PRONIM CP - Contabilidade Pública.</t>
  </si>
  <si>
    <t>Carmen Regina Crizel Brum</t>
  </si>
  <si>
    <t>Contadora - CRCRS nº 077258/O-8</t>
  </si>
  <si>
    <t>3º Quadrimestre/2015</t>
  </si>
  <si>
    <t>Eduardo Correa Morrone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</si>
</sst>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_);[Red]\(&quot;R$ &quot;#,##0.00\)"/>
    <numFmt numFmtId="165" formatCode="#,##0.00_ ;[Red]\-#,##0.00\ "/>
  </numFmts>
  <fonts count="6" x14ac:knownFonts="1">
    <font>
      <sz val="10"/>
      <name val="Arial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0">
    <xf numFmtId="0" fontId="0" fillId="0" borderId="0" xfId="0"/>
    <xf numFmtId="0" fontId="1" fillId="0" borderId="0" xfId="0" applyNumberFormat="1" applyFont="1" applyFill="1" applyAlignment="1"/>
    <xf numFmtId="0" fontId="2" fillId="0" borderId="0" xfId="0" applyNumberFormat="1" applyFont="1" applyFill="1" applyAlignment="1"/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/>
    <xf numFmtId="40" fontId="2" fillId="0" borderId="5" xfId="0" applyNumberFormat="1" applyFont="1" applyFill="1" applyBorder="1" applyAlignment="1"/>
    <xf numFmtId="40" fontId="2" fillId="0" borderId="2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/>
    </xf>
    <xf numFmtId="40" fontId="2" fillId="0" borderId="6" xfId="0" applyNumberFormat="1" applyFont="1" applyFill="1" applyBorder="1" applyAlignment="1"/>
    <xf numFmtId="40" fontId="2" fillId="0" borderId="8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 indent="1"/>
    </xf>
    <xf numFmtId="0" fontId="2" fillId="2" borderId="0" xfId="0" applyNumberFormat="1" applyFont="1" applyFill="1" applyBorder="1" applyAlignment="1">
      <alignment horizontal="left" indent="1"/>
    </xf>
    <xf numFmtId="0" fontId="2" fillId="2" borderId="4" xfId="0" applyNumberFormat="1" applyFont="1" applyFill="1" applyBorder="1" applyAlignment="1">
      <alignment horizontal="left" indent="1"/>
    </xf>
    <xf numFmtId="0" fontId="2" fillId="0" borderId="4" xfId="0" applyNumberFormat="1" applyFont="1" applyFill="1" applyBorder="1" applyAlignment="1"/>
    <xf numFmtId="40" fontId="2" fillId="0" borderId="7" xfId="0" applyNumberFormat="1" applyFont="1" applyFill="1" applyBorder="1" applyAlignment="1"/>
    <xf numFmtId="40" fontId="2" fillId="0" borderId="4" xfId="0" applyNumberFormat="1" applyFont="1" applyFill="1" applyBorder="1" applyAlignment="1"/>
    <xf numFmtId="0" fontId="2" fillId="0" borderId="9" xfId="0" applyNumberFormat="1" applyFont="1" applyFill="1" applyBorder="1" applyAlignment="1"/>
    <xf numFmtId="40" fontId="2" fillId="0" borderId="3" xfId="0" applyNumberFormat="1" applyFont="1" applyFill="1" applyBorder="1" applyAlignment="1"/>
    <xf numFmtId="40" fontId="2" fillId="0" borderId="10" xfId="0" applyNumberFormat="1" applyFont="1" applyFill="1" applyBorder="1" applyAlignment="1"/>
    <xf numFmtId="40" fontId="2" fillId="0" borderId="9" xfId="0" applyNumberFormat="1" applyFont="1" applyFill="1" applyBorder="1" applyAlignment="1">
      <alignment horizontal="center"/>
    </xf>
    <xf numFmtId="40" fontId="1" fillId="0" borderId="10" xfId="0" applyNumberFormat="1" applyFont="1" applyFill="1" applyBorder="1" applyAlignment="1">
      <alignment horizontal="center" wrapText="1"/>
    </xf>
    <xf numFmtId="40" fontId="1" fillId="0" borderId="1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/>
    <xf numFmtId="0" fontId="2" fillId="0" borderId="9" xfId="0" applyFont="1" applyBorder="1"/>
    <xf numFmtId="165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justify" vertical="justify" wrapText="1"/>
    </xf>
    <xf numFmtId="164" fontId="2" fillId="0" borderId="0" xfId="0" applyNumberFormat="1" applyFont="1" applyFill="1" applyBorder="1" applyAlignment="1">
      <alignment horizontal="right"/>
    </xf>
    <xf numFmtId="40" fontId="2" fillId="0" borderId="0" xfId="0" applyNumberFormat="1" applyFont="1" applyFill="1" applyBorder="1" applyAlignment="1"/>
    <xf numFmtId="0" fontId="0" fillId="0" borderId="0" xfId="0" applyBorder="1"/>
    <xf numFmtId="0" fontId="2" fillId="0" borderId="0" xfId="0" applyNumberFormat="1" applyFont="1" applyFill="1" applyAlignment="1">
      <alignment horizontal="left" vertical="justify" indent="2"/>
    </xf>
    <xf numFmtId="40" fontId="2" fillId="0" borderId="10" xfId="1" applyNumberFormat="1" applyFont="1" applyFill="1" applyBorder="1" applyAlignment="1">
      <alignment horizontal="right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0" fontId="2" fillId="0" borderId="10" xfId="0" applyNumberFormat="1" applyFont="1" applyFill="1" applyBorder="1" applyAlignment="1">
      <alignment horizontal="right"/>
    </xf>
    <xf numFmtId="40" fontId="2" fillId="0" borderId="9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NumberFormat="1" applyFont="1" applyFill="1" applyBorder="1" applyAlignment="1">
      <alignment horizontal="justify" vertical="justify" wrapText="1"/>
    </xf>
    <xf numFmtId="0" fontId="2" fillId="0" borderId="0" xfId="0" applyNumberFormat="1" applyFont="1" applyFill="1" applyAlignment="1">
      <alignment horizontal="left" vertical="justify" indent="2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1</xdr:col>
      <xdr:colOff>581025</xdr:colOff>
      <xdr:row>6</xdr:row>
      <xdr:rowOff>142875</xdr:rowOff>
    </xdr:to>
    <xdr:pic>
      <xdr:nvPicPr>
        <xdr:cNvPr id="1025" name="Imagem 0" descr="COPES_cabeçar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8791" t="9302" r="73451"/>
        <a:stretch>
          <a:fillRect/>
        </a:stretch>
      </xdr:blipFill>
      <xdr:spPr bwMode="auto">
        <a:xfrm>
          <a:off x="47625" y="47625"/>
          <a:ext cx="1143000" cy="1066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9"/>
  <sheetViews>
    <sheetView showGridLines="0" tabSelected="1" topLeftCell="A43" workbookViewId="0">
      <selection activeCell="C59" sqref="C59"/>
    </sheetView>
  </sheetViews>
  <sheetFormatPr defaultRowHeight="12.75" x14ac:dyDescent="0.2"/>
  <cols>
    <col min="5" max="5" width="27.7109375" customWidth="1"/>
    <col min="6" max="6" width="17.7109375" customWidth="1"/>
    <col min="7" max="7" width="17.7109375" style="41" customWidth="1"/>
  </cols>
  <sheetData>
    <row r="2" spans="1:7" x14ac:dyDescent="0.2">
      <c r="A2" s="1"/>
      <c r="C2" s="1"/>
      <c r="D2" s="1"/>
      <c r="E2" s="1"/>
      <c r="F2" s="2"/>
      <c r="G2" s="15"/>
    </row>
    <row r="3" spans="1:7" x14ac:dyDescent="0.2">
      <c r="A3" s="46" t="s">
        <v>29</v>
      </c>
      <c r="B3" s="46"/>
      <c r="C3" s="46"/>
      <c r="D3" s="46"/>
      <c r="E3" s="46"/>
      <c r="F3" s="46"/>
      <c r="G3" s="46"/>
    </row>
    <row r="4" spans="1:7" x14ac:dyDescent="0.2">
      <c r="A4" s="46" t="s">
        <v>0</v>
      </c>
      <c r="B4" s="46"/>
      <c r="C4" s="46"/>
      <c r="D4" s="46"/>
      <c r="E4" s="46"/>
      <c r="F4" s="46"/>
      <c r="G4" s="46"/>
    </row>
    <row r="5" spans="1:7" x14ac:dyDescent="0.2">
      <c r="A5" s="47" t="s">
        <v>1</v>
      </c>
      <c r="B5" s="47"/>
      <c r="C5" s="47"/>
      <c r="D5" s="47"/>
      <c r="E5" s="47"/>
      <c r="F5" s="47"/>
      <c r="G5" s="47"/>
    </row>
    <row r="6" spans="1:7" x14ac:dyDescent="0.2">
      <c r="A6" s="46" t="s">
        <v>58</v>
      </c>
      <c r="B6" s="46"/>
      <c r="C6" s="46"/>
      <c r="D6" s="46"/>
      <c r="E6" s="46"/>
      <c r="F6" s="46"/>
      <c r="G6" s="46"/>
    </row>
    <row r="7" spans="1:7" x14ac:dyDescent="0.2">
      <c r="A7" s="2"/>
      <c r="B7" s="2"/>
      <c r="C7" s="2"/>
      <c r="D7" s="2"/>
      <c r="E7" s="2"/>
      <c r="F7" s="2"/>
      <c r="G7" s="15"/>
    </row>
    <row r="8" spans="1:7" x14ac:dyDescent="0.2">
      <c r="A8" s="2" t="s">
        <v>2</v>
      </c>
      <c r="B8" s="2"/>
      <c r="C8" s="2"/>
      <c r="D8" s="2"/>
      <c r="E8" s="2"/>
      <c r="F8" s="2"/>
      <c r="G8" s="39">
        <v>1</v>
      </c>
    </row>
    <row r="9" spans="1:7" ht="12.75" customHeight="1" x14ac:dyDescent="0.2">
      <c r="A9" s="3"/>
      <c r="B9" s="3"/>
      <c r="C9" s="3"/>
      <c r="D9" s="3"/>
      <c r="E9" s="3"/>
      <c r="F9" s="48" t="s">
        <v>3</v>
      </c>
      <c r="G9" s="49"/>
    </row>
    <row r="10" spans="1:7" x14ac:dyDescent="0.2">
      <c r="A10" s="4"/>
      <c r="B10" s="4"/>
      <c r="C10" s="4"/>
      <c r="D10" s="4"/>
      <c r="E10" s="4"/>
      <c r="F10" s="50" t="s">
        <v>4</v>
      </c>
      <c r="G10" s="51"/>
    </row>
    <row r="11" spans="1:7" x14ac:dyDescent="0.2">
      <c r="F11" s="5" t="s">
        <v>5</v>
      </c>
      <c r="G11" s="6" t="s">
        <v>6</v>
      </c>
    </row>
    <row r="12" spans="1:7" x14ac:dyDescent="0.2">
      <c r="A12" s="52" t="s">
        <v>7</v>
      </c>
      <c r="B12" s="53"/>
      <c r="C12" s="53"/>
      <c r="D12" s="53"/>
      <c r="E12" s="53"/>
      <c r="F12" s="7"/>
      <c r="G12" s="8" t="s">
        <v>8</v>
      </c>
    </row>
    <row r="13" spans="1:7" x14ac:dyDescent="0.2">
      <c r="A13" s="4"/>
      <c r="B13" s="4"/>
      <c r="C13" s="4"/>
      <c r="D13" s="4"/>
      <c r="E13" s="4"/>
      <c r="F13" s="7"/>
      <c r="G13" s="8" t="s">
        <v>9</v>
      </c>
    </row>
    <row r="14" spans="1:7" x14ac:dyDescent="0.2">
      <c r="A14" s="52"/>
      <c r="B14" s="54"/>
      <c r="C14" s="54"/>
      <c r="D14" s="54"/>
      <c r="E14" s="54"/>
      <c r="F14" s="9"/>
      <c r="G14" s="10" t="s">
        <v>10</v>
      </c>
    </row>
    <row r="15" spans="1:7" x14ac:dyDescent="0.2">
      <c r="A15" s="11"/>
      <c r="B15" s="12"/>
      <c r="C15" s="12"/>
      <c r="D15" s="12"/>
      <c r="E15" s="12"/>
      <c r="F15" s="13" t="s">
        <v>11</v>
      </c>
      <c r="G15" s="14" t="s">
        <v>12</v>
      </c>
    </row>
    <row r="16" spans="1:7" x14ac:dyDescent="0.2">
      <c r="A16" s="15" t="s">
        <v>13</v>
      </c>
      <c r="B16" s="15"/>
      <c r="C16" s="15"/>
      <c r="D16" s="15"/>
      <c r="E16" s="15"/>
      <c r="F16" s="16">
        <f>F17+F18</f>
        <v>60539.43</v>
      </c>
      <c r="G16" s="17">
        <f>G17+G18</f>
        <v>0</v>
      </c>
    </row>
    <row r="17" spans="1:7" x14ac:dyDescent="0.2">
      <c r="A17" s="18" t="s">
        <v>14</v>
      </c>
      <c r="B17" s="15"/>
      <c r="C17" s="15"/>
      <c r="D17" s="15"/>
      <c r="E17" s="15"/>
      <c r="F17" s="19">
        <v>60539.43</v>
      </c>
      <c r="G17" s="40">
        <v>0</v>
      </c>
    </row>
    <row r="18" spans="1:7" x14ac:dyDescent="0.2">
      <c r="A18" s="18" t="s">
        <v>15</v>
      </c>
      <c r="B18" s="15"/>
      <c r="C18" s="15"/>
      <c r="D18" s="15"/>
      <c r="E18" s="15"/>
      <c r="F18" s="19">
        <v>0</v>
      </c>
      <c r="G18" s="40">
        <v>0</v>
      </c>
    </row>
    <row r="19" spans="1:7" x14ac:dyDescent="0.2">
      <c r="A19" s="15" t="s">
        <v>16</v>
      </c>
      <c r="B19" s="15"/>
      <c r="C19" s="15"/>
      <c r="D19" s="15"/>
      <c r="E19" s="15"/>
      <c r="F19" s="19">
        <f>SUM(F20:F22)</f>
        <v>0</v>
      </c>
      <c r="G19" s="20">
        <f>SUM(G20:G22)</f>
        <v>0</v>
      </c>
    </row>
    <row r="20" spans="1:7" x14ac:dyDescent="0.2">
      <c r="A20" s="21" t="s">
        <v>17</v>
      </c>
      <c r="B20" s="15"/>
      <c r="C20" s="15"/>
      <c r="D20" s="15"/>
      <c r="E20" s="15"/>
      <c r="F20" s="19">
        <v>0</v>
      </c>
      <c r="G20" s="40">
        <v>0</v>
      </c>
    </row>
    <row r="21" spans="1:7" x14ac:dyDescent="0.2">
      <c r="A21" s="22" t="s">
        <v>18</v>
      </c>
      <c r="B21" s="15"/>
      <c r="C21" s="15"/>
      <c r="D21" s="15"/>
      <c r="E21" s="15"/>
      <c r="F21" s="19">
        <v>0</v>
      </c>
      <c r="G21" s="40">
        <v>0</v>
      </c>
    </row>
    <row r="22" spans="1:7" x14ac:dyDescent="0.2">
      <c r="A22" s="23" t="s">
        <v>19</v>
      </c>
      <c r="B22" s="24"/>
      <c r="C22" s="24"/>
      <c r="D22" s="24"/>
      <c r="E22" s="24"/>
      <c r="F22" s="25">
        <v>0</v>
      </c>
      <c r="G22" s="26">
        <v>0</v>
      </c>
    </row>
    <row r="23" spans="1:7" x14ac:dyDescent="0.2">
      <c r="A23" s="27" t="s">
        <v>20</v>
      </c>
      <c r="B23" s="24"/>
      <c r="C23" s="24"/>
      <c r="D23" s="24"/>
      <c r="E23" s="24"/>
      <c r="F23" s="25">
        <f>F16-F19</f>
        <v>60539.43</v>
      </c>
      <c r="G23" s="28">
        <f>G16-G19</f>
        <v>0</v>
      </c>
    </row>
    <row r="24" spans="1:7" x14ac:dyDescent="0.2">
      <c r="A24" s="27" t="s">
        <v>21</v>
      </c>
      <c r="B24" s="24"/>
      <c r="C24" s="24"/>
      <c r="D24" s="24"/>
      <c r="E24" s="24"/>
      <c r="F24" s="28">
        <v>0</v>
      </c>
      <c r="G24" s="29">
        <v>0</v>
      </c>
    </row>
    <row r="25" spans="1:7" x14ac:dyDescent="0.2">
      <c r="A25" s="27" t="s">
        <v>22</v>
      </c>
      <c r="B25" s="24"/>
      <c r="C25" s="24"/>
      <c r="D25" s="24"/>
      <c r="E25" s="24"/>
      <c r="F25" s="55">
        <f>F23+G23</f>
        <v>60539.43</v>
      </c>
      <c r="G25" s="56"/>
    </row>
    <row r="26" spans="1:7" x14ac:dyDescent="0.2">
      <c r="A26" s="15" t="s">
        <v>23</v>
      </c>
      <c r="B26" s="24"/>
      <c r="C26" s="24"/>
      <c r="D26" s="24"/>
      <c r="E26" s="24"/>
      <c r="F26" s="55">
        <f>F24+G24</f>
        <v>0</v>
      </c>
      <c r="G26" s="56"/>
    </row>
    <row r="27" spans="1:7" x14ac:dyDescent="0.2">
      <c r="A27" s="27" t="s">
        <v>24</v>
      </c>
      <c r="B27" s="27"/>
      <c r="C27" s="27"/>
      <c r="D27" s="27"/>
      <c r="E27" s="27"/>
      <c r="F27" s="55">
        <f>F25+F26</f>
        <v>60539.43</v>
      </c>
      <c r="G27" s="56"/>
    </row>
    <row r="28" spans="1:7" ht="9" customHeight="1" x14ac:dyDescent="0.2">
      <c r="A28" s="27"/>
      <c r="B28" s="27"/>
      <c r="C28" s="27"/>
      <c r="D28" s="27"/>
      <c r="E28" s="27"/>
      <c r="F28" s="30"/>
      <c r="G28" s="30"/>
    </row>
    <row r="29" spans="1:7" ht="42.75" x14ac:dyDescent="0.2">
      <c r="A29" s="44" t="s">
        <v>25</v>
      </c>
      <c r="B29" s="44"/>
      <c r="C29" s="44"/>
      <c r="D29" s="44"/>
      <c r="E29" s="45"/>
      <c r="F29" s="31" t="s">
        <v>26</v>
      </c>
      <c r="G29" s="32" t="s">
        <v>27</v>
      </c>
    </row>
    <row r="30" spans="1:7" x14ac:dyDescent="0.2">
      <c r="A30" s="34" t="s">
        <v>30</v>
      </c>
      <c r="B30" s="27"/>
      <c r="C30" s="27"/>
      <c r="D30" s="27"/>
      <c r="E30" s="27"/>
      <c r="F30" s="43">
        <v>2988.64</v>
      </c>
      <c r="G30" s="43">
        <v>2882.83</v>
      </c>
    </row>
    <row r="31" spans="1:7" x14ac:dyDescent="0.2">
      <c r="A31" s="34" t="s">
        <v>32</v>
      </c>
      <c r="B31" s="27"/>
      <c r="C31" s="27"/>
      <c r="D31" s="27"/>
      <c r="E31" s="27"/>
      <c r="F31" s="43">
        <v>2988.64</v>
      </c>
      <c r="G31" s="43">
        <v>2882.83</v>
      </c>
    </row>
    <row r="32" spans="1:7" x14ac:dyDescent="0.2">
      <c r="A32" s="34" t="s">
        <v>31</v>
      </c>
      <c r="B32" s="27"/>
      <c r="C32" s="27"/>
      <c r="D32" s="27"/>
      <c r="E32" s="27"/>
      <c r="F32" s="43">
        <v>2988.64</v>
      </c>
      <c r="G32" s="43">
        <v>2882.83</v>
      </c>
    </row>
    <row r="33" spans="1:7" x14ac:dyDescent="0.2">
      <c r="A33" s="34" t="s">
        <v>33</v>
      </c>
      <c r="B33" s="27"/>
      <c r="C33" s="27"/>
      <c r="D33" s="27"/>
      <c r="E33" s="27"/>
      <c r="F33" s="43">
        <v>2988.64</v>
      </c>
      <c r="G33" s="43">
        <v>2882.83</v>
      </c>
    </row>
    <row r="34" spans="1:7" x14ac:dyDescent="0.2">
      <c r="A34" s="34" t="s">
        <v>34</v>
      </c>
      <c r="B34" s="27"/>
      <c r="C34" s="27"/>
      <c r="D34" s="27"/>
      <c r="E34" s="27"/>
      <c r="F34" s="43">
        <v>2988.64</v>
      </c>
      <c r="G34" s="43">
        <v>2882.83</v>
      </c>
    </row>
    <row r="35" spans="1:7" x14ac:dyDescent="0.2">
      <c r="A35" s="34" t="s">
        <v>35</v>
      </c>
      <c r="B35" s="27"/>
      <c r="C35" s="27"/>
      <c r="D35" s="27"/>
      <c r="E35" s="27"/>
      <c r="F35" s="43">
        <v>2988.64</v>
      </c>
      <c r="G35" s="43">
        <v>2882.83</v>
      </c>
    </row>
    <row r="36" spans="1:7" x14ac:dyDescent="0.2">
      <c r="A36" s="34" t="s">
        <v>36</v>
      </c>
      <c r="B36" s="27"/>
      <c r="C36" s="27"/>
      <c r="D36" s="27"/>
      <c r="E36" s="27"/>
      <c r="F36" s="43">
        <v>2988.64</v>
      </c>
      <c r="G36" s="43">
        <v>2882.83</v>
      </c>
    </row>
    <row r="37" spans="1:7" x14ac:dyDescent="0.2">
      <c r="A37" s="34" t="s">
        <v>37</v>
      </c>
      <c r="B37" s="27"/>
      <c r="C37" s="27"/>
      <c r="D37" s="27"/>
      <c r="E37" s="27"/>
      <c r="F37" s="43">
        <v>2988.64</v>
      </c>
      <c r="G37" s="43">
        <v>2882.83</v>
      </c>
    </row>
    <row r="38" spans="1:7" x14ac:dyDescent="0.2">
      <c r="A38" s="34" t="s">
        <v>38</v>
      </c>
      <c r="B38" s="27"/>
      <c r="C38" s="27"/>
      <c r="D38" s="27"/>
      <c r="E38" s="27"/>
      <c r="F38" s="43">
        <v>2988.64</v>
      </c>
      <c r="G38" s="43">
        <v>2882.83</v>
      </c>
    </row>
    <row r="39" spans="1:7" x14ac:dyDescent="0.2">
      <c r="A39" s="34" t="s">
        <v>39</v>
      </c>
      <c r="B39" s="27"/>
      <c r="C39" s="27"/>
      <c r="D39" s="27"/>
      <c r="E39" s="27"/>
      <c r="F39" s="43">
        <v>2988.64</v>
      </c>
      <c r="G39" s="43">
        <v>2882.83</v>
      </c>
    </row>
    <row r="40" spans="1:7" x14ac:dyDescent="0.2">
      <c r="A40" s="34" t="s">
        <v>40</v>
      </c>
      <c r="B40" s="27"/>
      <c r="C40" s="27"/>
      <c r="D40" s="27"/>
      <c r="E40" s="27"/>
      <c r="F40" s="43">
        <v>2988.64</v>
      </c>
      <c r="G40" s="43">
        <v>2882.83</v>
      </c>
    </row>
    <row r="41" spans="1:7" x14ac:dyDescent="0.2">
      <c r="A41" s="34" t="s">
        <v>41</v>
      </c>
      <c r="B41" s="27"/>
      <c r="C41" s="27"/>
      <c r="D41" s="27"/>
      <c r="E41" s="27"/>
      <c r="F41" s="43">
        <v>2988.64</v>
      </c>
      <c r="G41" s="43">
        <v>2882.83</v>
      </c>
    </row>
    <row r="42" spans="1:7" x14ac:dyDescent="0.2">
      <c r="A42" s="34" t="s">
        <v>42</v>
      </c>
      <c r="B42" s="27"/>
      <c r="C42" s="27"/>
      <c r="D42" s="27"/>
      <c r="E42" s="27"/>
      <c r="F42" s="43">
        <v>2988.64</v>
      </c>
      <c r="G42" s="43">
        <v>2882.83</v>
      </c>
    </row>
    <row r="43" spans="1:7" x14ac:dyDescent="0.2">
      <c r="A43" s="34" t="s">
        <v>43</v>
      </c>
      <c r="B43" s="27"/>
      <c r="C43" s="27"/>
      <c r="D43" s="27"/>
      <c r="E43" s="27"/>
      <c r="F43" s="43">
        <v>2988.64</v>
      </c>
      <c r="G43" s="43">
        <v>2882.83</v>
      </c>
    </row>
    <row r="44" spans="1:7" x14ac:dyDescent="0.2">
      <c r="A44" s="34" t="s">
        <v>44</v>
      </c>
      <c r="B44" s="27"/>
      <c r="C44" s="27"/>
      <c r="D44" s="27"/>
      <c r="E44" s="27"/>
      <c r="F44" s="43">
        <v>2988.64</v>
      </c>
      <c r="G44" s="43">
        <v>2882.83</v>
      </c>
    </row>
    <row r="45" spans="1:7" x14ac:dyDescent="0.2">
      <c r="A45" s="34" t="s">
        <v>45</v>
      </c>
      <c r="B45" s="27"/>
      <c r="C45" s="27"/>
      <c r="D45" s="27"/>
      <c r="E45" s="27"/>
      <c r="F45" s="43">
        <v>2988.64</v>
      </c>
      <c r="G45" s="43">
        <v>2882.83</v>
      </c>
    </row>
    <row r="46" spans="1:7" x14ac:dyDescent="0.2">
      <c r="A46" s="34" t="s">
        <v>47</v>
      </c>
      <c r="B46" s="27"/>
      <c r="C46" s="27"/>
      <c r="D46" s="27"/>
      <c r="E46" s="27"/>
      <c r="F46" s="43">
        <v>2988.64</v>
      </c>
      <c r="G46" s="43">
        <v>2882.83</v>
      </c>
    </row>
    <row r="47" spans="1:7" x14ac:dyDescent="0.2">
      <c r="A47" s="34" t="s">
        <v>46</v>
      </c>
      <c r="B47" s="27"/>
      <c r="C47" s="27"/>
      <c r="D47" s="27"/>
      <c r="E47" s="27"/>
      <c r="F47" s="43">
        <v>2988.64</v>
      </c>
      <c r="G47" s="43">
        <v>2882.83</v>
      </c>
    </row>
    <row r="48" spans="1:7" x14ac:dyDescent="0.2">
      <c r="A48" s="34" t="s">
        <v>48</v>
      </c>
      <c r="B48" s="27"/>
      <c r="C48" s="27"/>
      <c r="D48" s="27"/>
      <c r="E48" s="27"/>
      <c r="F48" s="43">
        <v>2988.64</v>
      </c>
      <c r="G48" s="43">
        <v>2882.83</v>
      </c>
    </row>
    <row r="49" spans="1:9" x14ac:dyDescent="0.2">
      <c r="A49" s="34" t="s">
        <v>50</v>
      </c>
      <c r="B49" s="27"/>
      <c r="C49" s="27"/>
      <c r="D49" s="27"/>
      <c r="E49" s="27"/>
      <c r="F49" s="43">
        <v>2988.64</v>
      </c>
      <c r="G49" s="43">
        <v>2882.83</v>
      </c>
    </row>
    <row r="50" spans="1:9" x14ac:dyDescent="0.2">
      <c r="A50" s="34" t="s">
        <v>49</v>
      </c>
      <c r="B50" s="27"/>
      <c r="C50" s="27"/>
      <c r="D50" s="27"/>
      <c r="E50" s="27"/>
      <c r="F50" s="43">
        <v>2988.64</v>
      </c>
      <c r="G50" s="43">
        <v>2882.83</v>
      </c>
    </row>
    <row r="51" spans="1:9" x14ac:dyDescent="0.2">
      <c r="A51" s="27" t="s">
        <v>28</v>
      </c>
      <c r="B51" s="27"/>
      <c r="C51" s="27"/>
      <c r="D51" s="27"/>
      <c r="E51" s="27"/>
      <c r="F51" s="29">
        <f>SUM(F30:F50)</f>
        <v>62761.439999999995</v>
      </c>
      <c r="G51" s="29">
        <f>SUM(G30:G50)</f>
        <v>60539.430000000022</v>
      </c>
      <c r="H51" s="35"/>
    </row>
    <row r="52" spans="1:9" x14ac:dyDescent="0.2">
      <c r="A52" s="33" t="s">
        <v>55</v>
      </c>
      <c r="B52" s="33"/>
      <c r="C52" s="33"/>
      <c r="D52" s="33"/>
      <c r="E52" s="33"/>
      <c r="F52" s="33"/>
      <c r="G52" s="33"/>
    </row>
    <row r="53" spans="1:9" s="38" customFormat="1" ht="21.75" customHeight="1" x14ac:dyDescent="0.2">
      <c r="A53" s="58" t="s">
        <v>52</v>
      </c>
      <c r="B53" s="58"/>
      <c r="C53" s="58"/>
      <c r="D53" s="58"/>
      <c r="E53" s="58"/>
      <c r="F53" s="58"/>
      <c r="G53" s="58"/>
    </row>
    <row r="54" spans="1:9" x14ac:dyDescent="0.2">
      <c r="A54" s="59" t="s">
        <v>53</v>
      </c>
      <c r="B54" s="59"/>
      <c r="C54" s="59"/>
      <c r="D54" s="59"/>
      <c r="E54" s="59"/>
      <c r="F54" s="59"/>
      <c r="G54" s="59"/>
    </row>
    <row r="55" spans="1:9" ht="24.75" customHeight="1" x14ac:dyDescent="0.2">
      <c r="A55" s="59" t="s">
        <v>54</v>
      </c>
      <c r="B55" s="59"/>
      <c r="C55" s="59"/>
      <c r="D55" s="59"/>
      <c r="E55" s="59"/>
      <c r="F55" s="59"/>
      <c r="G55" s="59"/>
    </row>
    <row r="56" spans="1:9" ht="24.75" customHeight="1" x14ac:dyDescent="0.2">
      <c r="A56" s="42"/>
      <c r="B56" s="42"/>
      <c r="C56" s="42"/>
      <c r="D56" s="42"/>
      <c r="E56" s="42"/>
      <c r="F56" s="42"/>
      <c r="G56" s="42"/>
    </row>
    <row r="57" spans="1:9" x14ac:dyDescent="0.2">
      <c r="A57" s="2"/>
      <c r="B57" s="2"/>
      <c r="C57" s="2"/>
      <c r="D57" s="2"/>
      <c r="E57" s="2"/>
      <c r="F57" s="2"/>
      <c r="G57" s="15"/>
    </row>
    <row r="58" spans="1:9" x14ac:dyDescent="0.2">
      <c r="A58" s="36"/>
      <c r="C58" s="37" t="s">
        <v>59</v>
      </c>
      <c r="D58" s="36"/>
      <c r="E58" s="57" t="s">
        <v>56</v>
      </c>
      <c r="F58" s="57"/>
      <c r="G58" s="57"/>
      <c r="H58" s="36"/>
      <c r="I58" s="36"/>
    </row>
    <row r="59" spans="1:9" x14ac:dyDescent="0.2">
      <c r="A59" s="36"/>
      <c r="C59" s="37" t="s">
        <v>51</v>
      </c>
      <c r="D59" s="36"/>
      <c r="E59" s="57" t="s">
        <v>57</v>
      </c>
      <c r="F59" s="57"/>
      <c r="G59" s="57"/>
      <c r="H59" s="36"/>
      <c r="I59" s="36"/>
    </row>
  </sheetData>
  <mergeCells count="17">
    <mergeCell ref="E58:G58"/>
    <mergeCell ref="E59:G59"/>
    <mergeCell ref="A53:G53"/>
    <mergeCell ref="A54:G54"/>
    <mergeCell ref="A55:G55"/>
    <mergeCell ref="A29:E29"/>
    <mergeCell ref="A3:G3"/>
    <mergeCell ref="A4:G4"/>
    <mergeCell ref="A5:G5"/>
    <mergeCell ref="A6:G6"/>
    <mergeCell ref="F9:G9"/>
    <mergeCell ref="F10:G10"/>
    <mergeCell ref="A12:E12"/>
    <mergeCell ref="A14:E14"/>
    <mergeCell ref="F25:G25"/>
    <mergeCell ref="F26:G26"/>
    <mergeCell ref="F27:G27"/>
  </mergeCells>
  <pageMargins left="0.31496062992125984" right="0.11811023622047245" top="0" bottom="0" header="0" footer="0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Anexo 1 - Pessoal (Consórcio)</vt:lpstr>
      <vt:lpstr>Plan2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azonasul</dc:creator>
  <cp:lastModifiedBy>Carmen</cp:lastModifiedBy>
  <cp:lastPrinted>2014-05-30T18:13:54Z</cp:lastPrinted>
  <dcterms:created xsi:type="dcterms:W3CDTF">2013-05-08T21:30:28Z</dcterms:created>
  <dcterms:modified xsi:type="dcterms:W3CDTF">2016-01-29T18:34:49Z</dcterms:modified>
</cp:coreProperties>
</file>